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W:\Corporate\Information Governance\Freedom of Information Act\FOI database\Disclosure logs _ webpage\DISCLOSURE LOG RESPONSES\2023\8 August\"/>
    </mc:Choice>
  </mc:AlternateContent>
  <bookViews>
    <workbookView xWindow="-120" yWindow="-120" windowWidth="29040" windowHeight="15840" tabRatio="500"/>
  </bookViews>
  <sheets>
    <sheet name="Sheet1" sheetId="1" r:id="rId1"/>
  </sheets>
  <externalReferences>
    <externalReference r:id="rId2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1" i="1" l="1"/>
  <c r="E11" i="1" l="1"/>
  <c r="B12" i="1"/>
  <c r="B11" i="1" s="1"/>
</calcChain>
</file>

<file path=xl/sharedStrings.xml><?xml version="1.0" encoding="utf-8"?>
<sst xmlns="http://schemas.openxmlformats.org/spreadsheetml/2006/main" count="131" uniqueCount="73">
  <si>
    <t>Date:</t>
  </si>
  <si>
    <t>Name</t>
  </si>
  <si>
    <t>Job title</t>
  </si>
  <si>
    <t>Telelphone No.</t>
  </si>
  <si>
    <t>Email Address</t>
  </si>
  <si>
    <t>1. Please could you supply the name, email address and telephone number of the commissioner with responsibility for placements in supported living.</t>
  </si>
  <si>
    <t>LD</t>
  </si>
  <si>
    <t>ASD</t>
  </si>
  <si>
    <t>MH</t>
  </si>
  <si>
    <t>£</t>
  </si>
  <si>
    <t>Provider</t>
  </si>
  <si>
    <t>(a) Number of service users</t>
  </si>
  <si>
    <t>(b) Total expenditure</t>
  </si>
  <si>
    <t>Add more rows as required</t>
  </si>
  <si>
    <t>a. New joiners</t>
  </si>
  <si>
    <t>b. Leavers</t>
  </si>
  <si>
    <t>a. Highest</t>
  </si>
  <si>
    <t>b. Lowest</t>
  </si>
  <si>
    <t>c. Average</t>
  </si>
  <si>
    <t>FOI Answers: Supported Living for Adults with LD, ASD and MH</t>
  </si>
  <si>
    <t>a. Less than £500</t>
  </si>
  <si>
    <t>b. £500 to £749</t>
  </si>
  <si>
    <t>c. £750 to £999</t>
  </si>
  <si>
    <t>d. £1,000 to £1,249</t>
  </si>
  <si>
    <t>e. £1,250 to £1,499</t>
  </si>
  <si>
    <t>f. £1,500 to £1,999</t>
  </si>
  <si>
    <t>g. £2,000 to £2,499</t>
  </si>
  <si>
    <t>h. £2,500 or more</t>
  </si>
  <si>
    <t>b. Please provide total expenditure with each provider related to long-term placements in supported living for adults aged 18-64 with LD, ASD and MH.</t>
  </si>
  <si>
    <t>2021/22</t>
  </si>
  <si>
    <t>2022/23</t>
  </si>
  <si>
    <t>2023/24 (projected)</t>
  </si>
  <si>
    <t>6. Please provide the number of adults (aged 18-64) with a primary support need of LD, ASD and MH needs in supported living with fees per week of;</t>
  </si>
  <si>
    <r>
      <t xml:space="preserve">3. Please provide the number of (a) New joiners and (b) Leavers of adults (aged 18-64) with a primary support need of LD, ASD or MH needs in long-term supported living settings. </t>
    </r>
    <r>
      <rPr>
        <i/>
        <sz val="10"/>
        <rFont val="Arial"/>
        <family val="2"/>
      </rPr>
      <t>Please provide data for the financial year 2021/22, 2022/23 and where possible, projected figures for 2023/24.</t>
    </r>
  </si>
  <si>
    <t>ICB/Health Board:</t>
  </si>
  <si>
    <t>2. Please provide the total number of adults (aged 18-64) with a primary support need of learning disabilities (LD), autism (ASD), or mental health (MH) needs funded by the ICB/Health Board and receiving long-term care in supported living settings. Please provide data for the financial year 2021/22, 2022/23 and where possible, projected figures for 2023/24.</t>
  </si>
  <si>
    <t>a. How many are placed in area (i.e. within the ICB/Health Board boundary)?</t>
  </si>
  <si>
    <t>b. How many are placed out of area (i.e. outside the ICB/Health Board boundary)?</t>
  </si>
  <si>
    <t>4. Please provide a list of providers of supported living services used by the ICB/Health Board to place adults (aged 18-64) with a primary support need of LD, ASD or MH receiving long-term care. Please provide data for the latest month (if available); if not, the last financial year 2022/23</t>
  </si>
  <si>
    <t>a. Please provide, for each provider, the number of adults aged 18-64 with LD, ASD and MH funded by the ICB/Health Board in long-term supported living placements.</t>
  </si>
  <si>
    <t>5. Please provide the average weekly fee the ICB/Health Board pays to providers of long-term care in supported living settings for adults (aged 18-64) with LD, ASD and MH. Please provide data for the latest month (if available); if not, the last financial year 2022/23</t>
  </si>
  <si>
    <t>7. Please provide the (a) highest, (b) lowest and (c) average hourly rate the ICB/Health Board pays to providers of supported living services for adults (aged 18-64) with a primary support need of LD, MH and ASD. Please provide data for the latest month (if available); if not, the last financial year 2022/23</t>
  </si>
  <si>
    <t>Accomplish Group</t>
  </si>
  <si>
    <t>Achieve Together</t>
  </si>
  <si>
    <t>Adferiad</t>
  </si>
  <si>
    <t>C2H Supported Living</t>
  </si>
  <si>
    <t>Cartrefi Cymru</t>
  </si>
  <si>
    <t>Castle Care</t>
  </si>
  <si>
    <t xml:space="preserve">Dimensions </t>
  </si>
  <si>
    <t>DRIVE Ltd</t>
  </si>
  <si>
    <t>Fieldbay</t>
  </si>
  <si>
    <t>Glyn Cynffig</t>
  </si>
  <si>
    <t>GOFAL</t>
  </si>
  <si>
    <t>Home from Home</t>
  </si>
  <si>
    <t>Innovate Supported Living</t>
  </si>
  <si>
    <t>M&amp;D Care Ltd</t>
  </si>
  <si>
    <t>Mirus</t>
  </si>
  <si>
    <t>PRESS</t>
  </si>
  <si>
    <t>React Support Services</t>
  </si>
  <si>
    <t>Sense Cymru</t>
  </si>
  <si>
    <t>Serendipity Care</t>
  </si>
  <si>
    <t>Stars Supported living</t>
  </si>
  <si>
    <t>Shaw Healthcare</t>
  </si>
  <si>
    <t xml:space="preserve">Mark Abraham </t>
  </si>
  <si>
    <t xml:space="preserve">Head of Commissioning MHLD </t>
  </si>
  <si>
    <t>mark.abraham@wales.nhs.uk</t>
  </si>
  <si>
    <t>Cwm Taf Morgannwg University Health Board</t>
  </si>
  <si>
    <t>01443 443443</t>
  </si>
  <si>
    <t>**</t>
  </si>
  <si>
    <t>Total</t>
  </si>
  <si>
    <t>Unfortunately, the Health Board does not record the hourly rates for providers so this information is not available from existing records.</t>
  </si>
  <si>
    <t xml:space="preserve">Where the figures are less than 5, this has been denoted by **.  The exact figures have been withheld due to the low numbers involved.  </t>
  </si>
  <si>
    <t>26.09.23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</si>
</sst>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£&quot;* #,##0.00_-;\-&quot;£&quot;* #,##0.00_-;_-&quot;£&quot;* &quot;-&quot;??_-;_-@_-"/>
    <numFmt numFmtId="164" formatCode="&quot;£&quot;#,##0"/>
    <numFmt numFmtId="165" formatCode="&quot;£&quot;#,##0.00"/>
  </numFmts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i/>
      <sz val="10"/>
      <color theme="8"/>
      <name val="Arial"/>
      <family val="2"/>
    </font>
    <font>
      <sz val="12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6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4" fontId="3" fillId="0" borderId="0" applyFont="0" applyFill="0" applyBorder="0" applyAlignment="0" applyProtection="0"/>
    <xf numFmtId="0" fontId="1" fillId="0" borderId="0" applyNumberFormat="0" applyFill="0" applyBorder="0" applyAlignment="0" applyProtection="0"/>
  </cellStyleXfs>
  <cellXfs count="69">
    <xf numFmtId="0" fontId="0" fillId="0" borderId="0" xfId="0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165" fontId="4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164" fontId="4" fillId="0" borderId="0" xfId="0" applyNumberFormat="1" applyFont="1" applyAlignment="1">
      <alignment horizontal="center" vertical="center"/>
    </xf>
    <xf numFmtId="44" fontId="4" fillId="0" borderId="0" xfId="65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" fontId="4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164" fontId="4" fillId="0" borderId="14" xfId="0" applyNumberFormat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1" fontId="4" fillId="3" borderId="15" xfId="0" applyNumberFormat="1" applyFont="1" applyFill="1" applyBorder="1" applyAlignment="1">
      <alignment horizontal="center" vertical="center"/>
    </xf>
    <xf numFmtId="1" fontId="4" fillId="3" borderId="16" xfId="0" applyNumberFormat="1" applyFont="1" applyFill="1" applyBorder="1" applyAlignment="1">
      <alignment horizontal="center" vertical="center"/>
    </xf>
    <xf numFmtId="1" fontId="4" fillId="3" borderId="18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1" fontId="4" fillId="4" borderId="17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horizontal="center" vertical="center"/>
    </xf>
    <xf numFmtId="0" fontId="1" fillId="2" borderId="1" xfId="66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5" fontId="4" fillId="3" borderId="10" xfId="0" applyNumberFormat="1" applyFont="1" applyFill="1" applyBorder="1" applyAlignment="1">
      <alignment horizontal="left" vertical="center" wrapText="1"/>
    </xf>
    <xf numFmtId="165" fontId="4" fillId="3" borderId="19" xfId="0" applyNumberFormat="1" applyFont="1" applyFill="1" applyBorder="1" applyAlignment="1">
      <alignment horizontal="left" vertical="center" wrapText="1"/>
    </xf>
    <xf numFmtId="165" fontId="4" fillId="3" borderId="20" xfId="0" applyNumberFormat="1" applyFont="1" applyFill="1" applyBorder="1" applyAlignment="1">
      <alignment horizontal="left" vertical="center" wrapText="1"/>
    </xf>
    <xf numFmtId="165" fontId="4" fillId="3" borderId="21" xfId="0" applyNumberFormat="1" applyFont="1" applyFill="1" applyBorder="1" applyAlignment="1">
      <alignment horizontal="left" vertical="center" wrapText="1"/>
    </xf>
    <xf numFmtId="165" fontId="4" fillId="3" borderId="0" xfId="0" applyNumberFormat="1" applyFont="1" applyFill="1" applyBorder="1" applyAlignment="1">
      <alignment horizontal="left" vertical="center" wrapText="1"/>
    </xf>
    <xf numFmtId="165" fontId="4" fillId="3" borderId="22" xfId="0" applyNumberFormat="1" applyFont="1" applyFill="1" applyBorder="1" applyAlignment="1">
      <alignment horizontal="left" vertical="center" wrapText="1"/>
    </xf>
    <xf numFmtId="165" fontId="4" fillId="3" borderId="5" xfId="0" applyNumberFormat="1" applyFont="1" applyFill="1" applyBorder="1" applyAlignment="1">
      <alignment horizontal="left" vertical="center" wrapText="1"/>
    </xf>
    <xf numFmtId="165" fontId="4" fillId="3" borderId="6" xfId="0" applyNumberFormat="1" applyFont="1" applyFill="1" applyBorder="1" applyAlignment="1">
      <alignment horizontal="left" vertical="center" wrapText="1"/>
    </xf>
    <xf numFmtId="165" fontId="4" fillId="3" borderId="7" xfId="0" applyNumberFormat="1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14" fontId="4" fillId="2" borderId="2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67">
    <cellStyle name="Currency" xfId="65" builtinId="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6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A5B1SRVFIL0001\Work_Finance\mgt%20accts\PCMH%20OFFICE\028%20Continuing%20Care\Monthly%20Monitoring%20Data\CHC%20Info%20Requests\FOI\2023%20Requests\CTMUHB_364_23\FOI%20CTMUHB_364_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neLog"/>
      <sheetName val="Patient data"/>
      <sheetName val="FOI Q2"/>
      <sheetName val="FOI Q3"/>
      <sheetName val="FOI Q4 &amp; Q5"/>
      <sheetName val="FOI Q6"/>
      <sheetName val="Data Lists"/>
    </sheetNames>
    <sheetDataSet>
      <sheetData sheetId="0" refreshError="1"/>
      <sheetData sheetId="1" refreshError="1"/>
      <sheetData sheetId="2">
        <row r="6">
          <cell r="B6">
            <v>25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k.abraham@wales.nhs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5"/>
  <sheetViews>
    <sheetView tabSelected="1" zoomScaleNormal="100" workbookViewId="0">
      <selection activeCell="E61" sqref="E61"/>
    </sheetView>
  </sheetViews>
  <sheetFormatPr defaultColWidth="10.875" defaultRowHeight="12.75" x14ac:dyDescent="0.2"/>
  <cols>
    <col min="1" max="1" width="65.125" style="5" customWidth="1"/>
    <col min="2" max="2" width="25.375" style="6" customWidth="1"/>
    <col min="3" max="4" width="11.875" style="6" bestFit="1" customWidth="1"/>
    <col min="5" max="5" width="18" style="6" customWidth="1"/>
    <col min="6" max="6" width="11.875" style="6" bestFit="1" customWidth="1"/>
    <col min="7" max="16384" width="10.875" style="6"/>
  </cols>
  <sheetData>
    <row r="1" spans="1:10" x14ac:dyDescent="0.2">
      <c r="A1" s="56" t="s">
        <v>19</v>
      </c>
      <c r="B1" s="56"/>
      <c r="C1" s="56"/>
      <c r="D1" s="56"/>
      <c r="E1" s="56"/>
      <c r="F1" s="56"/>
    </row>
    <row r="2" spans="1:10" x14ac:dyDescent="0.2">
      <c r="A2" s="7"/>
      <c r="B2" s="8"/>
      <c r="C2" s="8"/>
      <c r="D2" s="8"/>
      <c r="E2" s="9"/>
      <c r="F2" s="9"/>
    </row>
    <row r="3" spans="1:10" x14ac:dyDescent="0.2">
      <c r="A3" s="10" t="s">
        <v>34</v>
      </c>
      <c r="B3" s="57" t="s">
        <v>66</v>
      </c>
      <c r="C3" s="58"/>
      <c r="D3" s="59"/>
    </row>
    <row r="4" spans="1:10" x14ac:dyDescent="0.2">
      <c r="A4" s="10" t="s">
        <v>0</v>
      </c>
      <c r="B4" s="60" t="s">
        <v>72</v>
      </c>
      <c r="C4" s="61"/>
      <c r="D4" s="62"/>
    </row>
    <row r="5" spans="1:10" x14ac:dyDescent="0.2">
      <c r="F5" s="7"/>
    </row>
    <row r="6" spans="1:10" s="12" customFormat="1" ht="25.5" x14ac:dyDescent="0.25">
      <c r="A6" s="1" t="s">
        <v>5</v>
      </c>
      <c r="B6" s="11" t="s">
        <v>1</v>
      </c>
      <c r="C6" s="11" t="s">
        <v>2</v>
      </c>
      <c r="D6" s="11" t="s">
        <v>3</v>
      </c>
      <c r="E6" s="11" t="s">
        <v>4</v>
      </c>
    </row>
    <row r="7" spans="1:10" s="12" customFormat="1" ht="15.75" x14ac:dyDescent="0.25">
      <c r="A7" s="1"/>
      <c r="B7" s="13" t="s">
        <v>63</v>
      </c>
      <c r="C7" s="13" t="s">
        <v>64</v>
      </c>
      <c r="D7" s="13" t="s">
        <v>67</v>
      </c>
      <c r="E7" s="39" t="s">
        <v>65</v>
      </c>
    </row>
    <row r="8" spans="1:10" s="12" customFormat="1" ht="13.5" thickBot="1" x14ac:dyDescent="0.3">
      <c r="A8" s="5"/>
      <c r="B8" s="14"/>
      <c r="C8" s="14"/>
      <c r="D8" s="14"/>
      <c r="E8" s="14"/>
    </row>
    <row r="9" spans="1:10" s="12" customFormat="1" x14ac:dyDescent="0.25">
      <c r="A9" s="5"/>
      <c r="B9" s="53" t="s">
        <v>29</v>
      </c>
      <c r="C9" s="54"/>
      <c r="D9" s="55"/>
      <c r="E9" s="53" t="s">
        <v>30</v>
      </c>
      <c r="F9" s="54"/>
      <c r="G9" s="55"/>
      <c r="H9" s="53" t="s">
        <v>31</v>
      </c>
      <c r="I9" s="54"/>
      <c r="J9" s="55"/>
    </row>
    <row r="10" spans="1:10" ht="27" customHeight="1" x14ac:dyDescent="0.2">
      <c r="A10" s="64" t="s">
        <v>35</v>
      </c>
      <c r="B10" s="26" t="s">
        <v>6</v>
      </c>
      <c r="C10" s="32" t="s">
        <v>7</v>
      </c>
      <c r="D10" s="27" t="s">
        <v>8</v>
      </c>
      <c r="E10" s="26" t="s">
        <v>6</v>
      </c>
      <c r="F10" s="32" t="s">
        <v>7</v>
      </c>
      <c r="G10" s="27" t="s">
        <v>8</v>
      </c>
      <c r="H10" s="26" t="s">
        <v>6</v>
      </c>
      <c r="I10" s="32" t="s">
        <v>7</v>
      </c>
      <c r="J10" s="27" t="s">
        <v>8</v>
      </c>
    </row>
    <row r="11" spans="1:10" ht="41.45" customHeight="1" x14ac:dyDescent="0.2">
      <c r="A11" s="65"/>
      <c r="B11" s="28">
        <f>SUM(B12:B13)</f>
        <v>25</v>
      </c>
      <c r="C11" s="33"/>
      <c r="D11" s="29"/>
      <c r="E11" s="28">
        <f>SUM(E12:E13)</f>
        <v>28</v>
      </c>
      <c r="F11" s="33"/>
      <c r="G11" s="29"/>
      <c r="H11" s="28">
        <f>SUM(H12:H13)</f>
        <v>26</v>
      </c>
      <c r="I11" s="33"/>
      <c r="J11" s="29"/>
    </row>
    <row r="12" spans="1:10" s="12" customFormat="1" x14ac:dyDescent="0.25">
      <c r="A12" s="25" t="s">
        <v>36</v>
      </c>
      <c r="B12" s="28">
        <f>'[1]FOI Q2'!$B$6</f>
        <v>25</v>
      </c>
      <c r="C12" s="33"/>
      <c r="D12" s="29">
        <v>46</v>
      </c>
      <c r="E12" s="28">
        <v>28</v>
      </c>
      <c r="F12" s="33"/>
      <c r="G12" s="29">
        <v>45</v>
      </c>
      <c r="H12" s="28">
        <v>26</v>
      </c>
      <c r="I12" s="33"/>
      <c r="J12" s="29">
        <v>62</v>
      </c>
    </row>
    <row r="13" spans="1:10" s="12" customFormat="1" ht="13.5" thickBot="1" x14ac:dyDescent="0.3">
      <c r="A13" s="25" t="s">
        <v>37</v>
      </c>
      <c r="B13" s="30">
        <v>0</v>
      </c>
      <c r="C13" s="34"/>
      <c r="D13" s="31" t="s">
        <v>68</v>
      </c>
      <c r="E13" s="30"/>
      <c r="F13" s="34"/>
      <c r="G13" s="31" t="s">
        <v>68</v>
      </c>
      <c r="H13" s="30"/>
      <c r="I13" s="34"/>
      <c r="J13" s="31" t="s">
        <v>68</v>
      </c>
    </row>
    <row r="14" spans="1:10" s="12" customFormat="1" ht="13.5" thickBot="1" x14ac:dyDescent="0.3">
      <c r="A14" s="21"/>
      <c r="B14" s="22"/>
      <c r="C14" s="22"/>
      <c r="D14" s="22"/>
    </row>
    <row r="15" spans="1:10" x14ac:dyDescent="0.2">
      <c r="A15" s="17"/>
      <c r="B15" s="53" t="s">
        <v>29</v>
      </c>
      <c r="C15" s="54"/>
      <c r="D15" s="55"/>
      <c r="E15" s="53" t="s">
        <v>30</v>
      </c>
      <c r="F15" s="54"/>
      <c r="G15" s="55"/>
      <c r="H15" s="53" t="s">
        <v>31</v>
      </c>
      <c r="I15" s="54"/>
      <c r="J15" s="55"/>
    </row>
    <row r="16" spans="1:10" ht="51" x14ac:dyDescent="0.2">
      <c r="A16" s="1" t="s">
        <v>33</v>
      </c>
      <c r="B16" s="26" t="s">
        <v>6</v>
      </c>
      <c r="C16" s="32" t="s">
        <v>7</v>
      </c>
      <c r="D16" s="27" t="s">
        <v>8</v>
      </c>
      <c r="E16" s="26" t="s">
        <v>6</v>
      </c>
      <c r="F16" s="32" t="s">
        <v>7</v>
      </c>
      <c r="G16" s="27" t="s">
        <v>8</v>
      </c>
      <c r="H16" s="26" t="s">
        <v>6</v>
      </c>
      <c r="I16" s="32" t="s">
        <v>7</v>
      </c>
      <c r="J16" s="27" t="s">
        <v>8</v>
      </c>
    </row>
    <row r="17" spans="1:10" x14ac:dyDescent="0.2">
      <c r="A17" s="1" t="s">
        <v>14</v>
      </c>
      <c r="B17" s="28">
        <v>6</v>
      </c>
      <c r="C17" s="33"/>
      <c r="D17" s="29">
        <v>12</v>
      </c>
      <c r="E17" s="28">
        <v>13</v>
      </c>
      <c r="F17" s="33"/>
      <c r="G17" s="29">
        <v>23</v>
      </c>
      <c r="H17" s="28">
        <v>0</v>
      </c>
      <c r="I17" s="33"/>
      <c r="J17" s="29">
        <v>17</v>
      </c>
    </row>
    <row r="18" spans="1:10" x14ac:dyDescent="0.2">
      <c r="A18" s="3" t="s">
        <v>15</v>
      </c>
      <c r="B18" s="28">
        <v>5</v>
      </c>
      <c r="C18" s="33"/>
      <c r="D18" s="29">
        <v>8</v>
      </c>
      <c r="E18" s="28">
        <v>5</v>
      </c>
      <c r="F18" s="33"/>
      <c r="G18" s="29">
        <v>5</v>
      </c>
      <c r="H18" s="28">
        <v>0</v>
      </c>
      <c r="I18" s="33"/>
      <c r="J18" s="29" t="s">
        <v>68</v>
      </c>
    </row>
    <row r="19" spans="1:10" s="12" customFormat="1" x14ac:dyDescent="0.25">
      <c r="A19" s="5"/>
      <c r="B19" s="14"/>
      <c r="C19" s="14"/>
      <c r="D19" s="14"/>
      <c r="E19" s="14"/>
      <c r="F19" s="14"/>
    </row>
    <row r="20" spans="1:10" s="12" customFormat="1" x14ac:dyDescent="0.25">
      <c r="A20" s="5"/>
      <c r="B20" s="14"/>
      <c r="C20" s="14"/>
      <c r="D20" s="14"/>
      <c r="E20" s="14"/>
      <c r="F20" s="14"/>
    </row>
    <row r="21" spans="1:10" s="12" customFormat="1" ht="35.25" customHeight="1" x14ac:dyDescent="0.25">
      <c r="A21" s="63" t="s">
        <v>38</v>
      </c>
      <c r="B21" s="42" t="s">
        <v>10</v>
      </c>
      <c r="C21" s="66" t="s">
        <v>11</v>
      </c>
      <c r="D21" s="67"/>
      <c r="E21" s="68"/>
      <c r="F21" s="42" t="s">
        <v>12</v>
      </c>
    </row>
    <row r="22" spans="1:10" s="12" customFormat="1" ht="48.6" customHeight="1" x14ac:dyDescent="0.25">
      <c r="A22" s="63"/>
      <c r="B22" s="43"/>
      <c r="C22" s="11" t="s">
        <v>6</v>
      </c>
      <c r="D22" s="35" t="s">
        <v>7</v>
      </c>
      <c r="E22" s="11" t="s">
        <v>8</v>
      </c>
      <c r="F22" s="43"/>
    </row>
    <row r="23" spans="1:10" s="12" customFormat="1" x14ac:dyDescent="0.25">
      <c r="A23" s="63" t="s">
        <v>39</v>
      </c>
      <c r="B23" s="37" t="s">
        <v>42</v>
      </c>
      <c r="C23" s="15"/>
      <c r="D23" s="33"/>
      <c r="E23" s="15">
        <v>11</v>
      </c>
      <c r="F23" s="16">
        <v>33469.210452623032</v>
      </c>
    </row>
    <row r="24" spans="1:10" s="12" customFormat="1" x14ac:dyDescent="0.25">
      <c r="A24" s="63"/>
      <c r="B24" s="37" t="s">
        <v>43</v>
      </c>
      <c r="C24" s="15"/>
      <c r="D24" s="33"/>
      <c r="E24" s="15">
        <v>6</v>
      </c>
      <c r="F24" s="16">
        <v>38697.403469603581</v>
      </c>
    </row>
    <row r="25" spans="1:10" s="12" customFormat="1" x14ac:dyDescent="0.25">
      <c r="A25" s="63"/>
      <c r="B25" s="37" t="s">
        <v>44</v>
      </c>
      <c r="C25" s="15"/>
      <c r="D25" s="33"/>
      <c r="E25" s="15" t="s">
        <v>68</v>
      </c>
      <c r="F25" s="16">
        <v>2076.4242857142854</v>
      </c>
    </row>
    <row r="26" spans="1:10" s="12" customFormat="1" x14ac:dyDescent="0.25">
      <c r="A26" s="63" t="s">
        <v>28</v>
      </c>
      <c r="B26" s="37" t="s">
        <v>45</v>
      </c>
      <c r="C26" s="15" t="s">
        <v>68</v>
      </c>
      <c r="D26" s="33"/>
      <c r="E26" s="15"/>
      <c r="F26" s="16">
        <v>31122.706715428569</v>
      </c>
    </row>
    <row r="27" spans="1:10" s="12" customFormat="1" x14ac:dyDescent="0.25">
      <c r="A27" s="63"/>
      <c r="B27" s="37" t="s">
        <v>46</v>
      </c>
      <c r="C27" s="15"/>
      <c r="D27" s="33"/>
      <c r="E27" s="15" t="s">
        <v>68</v>
      </c>
      <c r="F27" s="16">
        <v>866.8004231648722</v>
      </c>
    </row>
    <row r="28" spans="1:10" s="12" customFormat="1" x14ac:dyDescent="0.25">
      <c r="A28" s="63"/>
      <c r="B28" s="37" t="s">
        <v>47</v>
      </c>
      <c r="C28" s="15" t="s">
        <v>68</v>
      </c>
      <c r="D28" s="33"/>
      <c r="E28" s="15" t="s">
        <v>68</v>
      </c>
      <c r="F28" s="16">
        <v>6342.4481642142855</v>
      </c>
    </row>
    <row r="29" spans="1:10" s="12" customFormat="1" x14ac:dyDescent="0.25">
      <c r="B29" s="37" t="s">
        <v>48</v>
      </c>
      <c r="C29" s="15" t="s">
        <v>68</v>
      </c>
      <c r="D29" s="33"/>
      <c r="E29" s="15"/>
      <c r="F29" s="16">
        <v>15848.192717428572</v>
      </c>
    </row>
    <row r="30" spans="1:10" s="12" customFormat="1" x14ac:dyDescent="0.25">
      <c r="B30" s="37" t="s">
        <v>49</v>
      </c>
      <c r="C30" s="15" t="s">
        <v>68</v>
      </c>
      <c r="D30" s="33"/>
      <c r="E30" s="15"/>
      <c r="F30" s="16">
        <v>37030.802693071433</v>
      </c>
    </row>
    <row r="31" spans="1:10" s="12" customFormat="1" x14ac:dyDescent="0.25">
      <c r="B31" s="37" t="s">
        <v>50</v>
      </c>
      <c r="C31" s="15" t="s">
        <v>68</v>
      </c>
      <c r="D31" s="33"/>
      <c r="E31" s="15" t="s">
        <v>68</v>
      </c>
      <c r="F31" s="16">
        <v>10076.724561000001</v>
      </c>
    </row>
    <row r="32" spans="1:10" s="12" customFormat="1" x14ac:dyDescent="0.25">
      <c r="B32" s="37" t="s">
        <v>51</v>
      </c>
      <c r="C32" s="15"/>
      <c r="D32" s="33"/>
      <c r="E32" s="15" t="s">
        <v>68</v>
      </c>
      <c r="F32" s="16">
        <v>1933.78</v>
      </c>
    </row>
    <row r="33" spans="1:6" s="12" customFormat="1" x14ac:dyDescent="0.25">
      <c r="B33" s="37" t="s">
        <v>52</v>
      </c>
      <c r="C33" s="15"/>
      <c r="D33" s="33"/>
      <c r="E33" s="15" t="s">
        <v>68</v>
      </c>
      <c r="F33" s="16">
        <v>329.77987048460932</v>
      </c>
    </row>
    <row r="34" spans="1:6" s="12" customFormat="1" x14ac:dyDescent="0.25">
      <c r="B34" s="37" t="s">
        <v>53</v>
      </c>
      <c r="C34" s="15"/>
      <c r="D34" s="33"/>
      <c r="E34" s="15" t="s">
        <v>68</v>
      </c>
      <c r="F34" s="16">
        <v>3944.0658920000001</v>
      </c>
    </row>
    <row r="35" spans="1:6" s="12" customFormat="1" x14ac:dyDescent="0.25">
      <c r="B35" s="37" t="s">
        <v>54</v>
      </c>
      <c r="C35" s="15">
        <v>6</v>
      </c>
      <c r="D35" s="33"/>
      <c r="E35" s="15"/>
      <c r="F35" s="16">
        <v>74229.879992887581</v>
      </c>
    </row>
    <row r="36" spans="1:6" s="12" customFormat="1" x14ac:dyDescent="0.25">
      <c r="B36" s="37" t="s">
        <v>55</v>
      </c>
      <c r="C36" s="15"/>
      <c r="D36" s="33"/>
      <c r="E36" s="15" t="s">
        <v>68</v>
      </c>
      <c r="F36" s="16">
        <v>3708.4635714285714</v>
      </c>
    </row>
    <row r="37" spans="1:6" s="12" customFormat="1" x14ac:dyDescent="0.25">
      <c r="B37" s="37" t="s">
        <v>56</v>
      </c>
      <c r="C37" s="15">
        <v>5</v>
      </c>
      <c r="D37" s="33"/>
      <c r="E37" s="15"/>
      <c r="F37" s="16">
        <v>48457.235591999997</v>
      </c>
    </row>
    <row r="38" spans="1:6" s="12" customFormat="1" x14ac:dyDescent="0.25">
      <c r="B38" s="37" t="s">
        <v>57</v>
      </c>
      <c r="C38" s="15"/>
      <c r="D38" s="33"/>
      <c r="E38" s="15" t="s">
        <v>68</v>
      </c>
      <c r="F38" s="16">
        <v>5742.2577257571429</v>
      </c>
    </row>
    <row r="39" spans="1:6" s="12" customFormat="1" x14ac:dyDescent="0.25">
      <c r="B39" s="37" t="s">
        <v>58</v>
      </c>
      <c r="C39" s="15"/>
      <c r="D39" s="33"/>
      <c r="E39" s="15">
        <v>7</v>
      </c>
      <c r="F39" s="16">
        <v>38712.14125442857</v>
      </c>
    </row>
    <row r="40" spans="1:6" s="12" customFormat="1" x14ac:dyDescent="0.25">
      <c r="B40" s="37" t="s">
        <v>59</v>
      </c>
      <c r="C40" s="15" t="s">
        <v>68</v>
      </c>
      <c r="D40" s="33"/>
      <c r="E40" s="15"/>
      <c r="F40" s="16">
        <v>13009.720307</v>
      </c>
    </row>
    <row r="41" spans="1:6" s="12" customFormat="1" x14ac:dyDescent="0.25">
      <c r="B41" s="37" t="s">
        <v>60</v>
      </c>
      <c r="C41" s="15" t="s">
        <v>68</v>
      </c>
      <c r="D41" s="33"/>
      <c r="E41" s="15">
        <v>12</v>
      </c>
      <c r="F41" s="16">
        <v>41361.568264445537</v>
      </c>
    </row>
    <row r="42" spans="1:6" s="12" customFormat="1" x14ac:dyDescent="0.25">
      <c r="B42" s="37" t="s">
        <v>62</v>
      </c>
      <c r="C42" s="15"/>
      <c r="D42" s="33"/>
      <c r="E42" s="15">
        <v>6</v>
      </c>
      <c r="F42" s="16">
        <v>12727.549190068734</v>
      </c>
    </row>
    <row r="43" spans="1:6" s="12" customFormat="1" x14ac:dyDescent="0.25">
      <c r="A43" s="5"/>
      <c r="B43" s="37" t="s">
        <v>61</v>
      </c>
      <c r="C43" s="15"/>
      <c r="D43" s="33"/>
      <c r="E43" s="15">
        <v>5</v>
      </c>
      <c r="F43" s="16">
        <v>8450.6326141150857</v>
      </c>
    </row>
    <row r="44" spans="1:6" x14ac:dyDescent="0.2">
      <c r="A44" s="24" t="s">
        <v>13</v>
      </c>
      <c r="B44" s="13"/>
      <c r="C44" s="15"/>
      <c r="D44" s="33"/>
      <c r="E44" s="15"/>
      <c r="F44" s="16"/>
    </row>
    <row r="45" spans="1:6" x14ac:dyDescent="0.2">
      <c r="A45" s="17"/>
      <c r="B45" s="6" t="s">
        <v>69</v>
      </c>
      <c r="C45" s="40">
        <v>26</v>
      </c>
      <c r="D45" s="40"/>
      <c r="E45" s="40">
        <v>59</v>
      </c>
      <c r="F45" s="19"/>
    </row>
    <row r="46" spans="1:6" x14ac:dyDescent="0.2">
      <c r="A46" s="17"/>
      <c r="C46" s="18"/>
      <c r="D46" s="18"/>
      <c r="E46" s="18"/>
      <c r="F46" s="19"/>
    </row>
    <row r="47" spans="1:6" x14ac:dyDescent="0.2">
      <c r="A47" s="17"/>
      <c r="C47" s="18"/>
      <c r="D47" s="18"/>
      <c r="E47" s="18"/>
      <c r="F47" s="19"/>
    </row>
    <row r="48" spans="1:6" s="12" customFormat="1" ht="51" x14ac:dyDescent="0.25">
      <c r="A48" s="1" t="s">
        <v>40</v>
      </c>
      <c r="B48" s="20" t="s">
        <v>6</v>
      </c>
      <c r="C48" s="32" t="s">
        <v>7</v>
      </c>
      <c r="D48" s="20" t="s">
        <v>8</v>
      </c>
    </row>
    <row r="49" spans="1:6" s="12" customFormat="1" x14ac:dyDescent="0.25">
      <c r="A49" s="2" t="s">
        <v>9</v>
      </c>
      <c r="B49" s="4">
        <v>2007</v>
      </c>
      <c r="C49" s="36"/>
      <c r="D49" s="4">
        <v>614</v>
      </c>
    </row>
    <row r="50" spans="1:6" x14ac:dyDescent="0.2">
      <c r="A50" s="17"/>
      <c r="C50" s="18"/>
      <c r="D50" s="18"/>
      <c r="E50" s="18"/>
      <c r="F50" s="19"/>
    </row>
    <row r="51" spans="1:6" s="12" customFormat="1" x14ac:dyDescent="0.25">
      <c r="A51" s="5"/>
      <c r="B51" s="14"/>
      <c r="C51" s="14"/>
      <c r="D51" s="14"/>
      <c r="E51" s="14"/>
    </row>
    <row r="52" spans="1:6" s="12" customFormat="1" ht="25.5" x14ac:dyDescent="0.25">
      <c r="A52" s="23" t="s">
        <v>32</v>
      </c>
      <c r="B52" s="20" t="s">
        <v>6</v>
      </c>
      <c r="C52" s="32" t="s">
        <v>7</v>
      </c>
      <c r="D52" s="20" t="s">
        <v>8</v>
      </c>
      <c r="E52" s="14"/>
    </row>
    <row r="53" spans="1:6" s="12" customFormat="1" x14ac:dyDescent="0.25">
      <c r="A53" s="1" t="s">
        <v>20</v>
      </c>
      <c r="B53" s="38" t="s">
        <v>68</v>
      </c>
      <c r="C53" s="36"/>
      <c r="D53" s="38">
        <v>28</v>
      </c>
      <c r="E53" s="14"/>
    </row>
    <row r="54" spans="1:6" s="12" customFormat="1" x14ac:dyDescent="0.25">
      <c r="A54" s="1" t="s">
        <v>21</v>
      </c>
      <c r="B54" s="38" t="s">
        <v>68</v>
      </c>
      <c r="C54" s="36"/>
      <c r="D54" s="38">
        <v>12</v>
      </c>
      <c r="E54" s="14"/>
    </row>
    <row r="55" spans="1:6" s="12" customFormat="1" x14ac:dyDescent="0.25">
      <c r="A55" s="1" t="s">
        <v>22</v>
      </c>
      <c r="B55" s="38" t="s">
        <v>68</v>
      </c>
      <c r="C55" s="36"/>
      <c r="D55" s="38">
        <v>17</v>
      </c>
      <c r="E55" s="14"/>
    </row>
    <row r="56" spans="1:6" s="12" customFormat="1" x14ac:dyDescent="0.25">
      <c r="A56" s="1" t="s">
        <v>23</v>
      </c>
      <c r="B56" s="38" t="s">
        <v>68</v>
      </c>
      <c r="C56" s="36"/>
      <c r="D56" s="38" t="s">
        <v>68</v>
      </c>
      <c r="E56" s="14"/>
    </row>
    <row r="57" spans="1:6" s="12" customFormat="1" x14ac:dyDescent="0.25">
      <c r="A57" s="1" t="s">
        <v>24</v>
      </c>
      <c r="B57" s="38">
        <v>5</v>
      </c>
      <c r="C57" s="36"/>
      <c r="D57" s="38" t="s">
        <v>68</v>
      </c>
      <c r="E57" s="14"/>
    </row>
    <row r="58" spans="1:6" s="12" customFormat="1" x14ac:dyDescent="0.25">
      <c r="A58" s="1" t="s">
        <v>25</v>
      </c>
      <c r="B58" s="38" t="s">
        <v>68</v>
      </c>
      <c r="C58" s="36"/>
      <c r="D58" s="38" t="s">
        <v>68</v>
      </c>
      <c r="E58" s="14"/>
    </row>
    <row r="59" spans="1:6" s="12" customFormat="1" x14ac:dyDescent="0.25">
      <c r="A59" s="1" t="s">
        <v>26</v>
      </c>
      <c r="B59" s="38" t="s">
        <v>68</v>
      </c>
      <c r="C59" s="36"/>
      <c r="D59" s="38">
        <v>0</v>
      </c>
      <c r="E59" s="14"/>
    </row>
    <row r="60" spans="1:6" s="12" customFormat="1" x14ac:dyDescent="0.25">
      <c r="A60" s="1" t="s">
        <v>27</v>
      </c>
      <c r="B60" s="38">
        <v>8</v>
      </c>
      <c r="C60" s="36"/>
      <c r="D60" s="38">
        <v>0</v>
      </c>
      <c r="E60" s="14"/>
    </row>
    <row r="61" spans="1:6" s="12" customFormat="1" x14ac:dyDescent="0.25">
      <c r="A61" s="5"/>
      <c r="B61" s="14"/>
      <c r="C61" s="14"/>
      <c r="D61" s="14"/>
      <c r="E61" s="14"/>
    </row>
    <row r="62" spans="1:6" s="12" customFormat="1" x14ac:dyDescent="0.25">
      <c r="A62" s="5"/>
      <c r="B62" s="14"/>
      <c r="C62" s="14"/>
      <c r="D62" s="14"/>
      <c r="E62" s="14"/>
    </row>
    <row r="63" spans="1:6" s="12" customFormat="1" ht="51" x14ac:dyDescent="0.25">
      <c r="A63" s="1" t="s">
        <v>41</v>
      </c>
      <c r="B63" s="20" t="s">
        <v>6</v>
      </c>
      <c r="C63" s="32" t="s">
        <v>7</v>
      </c>
      <c r="D63" s="20" t="s">
        <v>8</v>
      </c>
    </row>
    <row r="64" spans="1:6" s="12" customFormat="1" x14ac:dyDescent="0.25">
      <c r="A64" s="3" t="s">
        <v>16</v>
      </c>
      <c r="B64" s="44" t="s">
        <v>70</v>
      </c>
      <c r="C64" s="45"/>
      <c r="D64" s="46"/>
    </row>
    <row r="65" spans="1:6" s="12" customFormat="1" x14ac:dyDescent="0.25">
      <c r="A65" s="3" t="s">
        <v>17</v>
      </c>
      <c r="B65" s="47"/>
      <c r="C65" s="48"/>
      <c r="D65" s="49"/>
    </row>
    <row r="66" spans="1:6" s="12" customFormat="1" x14ac:dyDescent="0.25">
      <c r="A66" s="3" t="s">
        <v>18</v>
      </c>
      <c r="B66" s="50"/>
      <c r="C66" s="51"/>
      <c r="D66" s="52"/>
    </row>
    <row r="67" spans="1:6" s="12" customFormat="1" x14ac:dyDescent="0.25">
      <c r="A67" s="5"/>
      <c r="B67" s="14"/>
      <c r="C67" s="14"/>
      <c r="D67" s="14"/>
      <c r="E67" s="14"/>
    </row>
    <row r="68" spans="1:6" s="12" customFormat="1" ht="45" x14ac:dyDescent="0.25">
      <c r="A68" s="41" t="s">
        <v>71</v>
      </c>
      <c r="B68" s="14"/>
      <c r="C68" s="14"/>
      <c r="D68" s="14"/>
      <c r="E68" s="14"/>
    </row>
    <row r="69" spans="1:6" s="12" customFormat="1" x14ac:dyDescent="0.25"/>
    <row r="70" spans="1:6" x14ac:dyDescent="0.2">
      <c r="B70" s="9"/>
      <c r="C70" s="9"/>
      <c r="D70" s="9"/>
      <c r="E70" s="9"/>
      <c r="F70" s="9"/>
    </row>
    <row r="71" spans="1:6" x14ac:dyDescent="0.2">
      <c r="B71" s="9"/>
      <c r="C71" s="9"/>
      <c r="D71" s="9"/>
      <c r="E71" s="9"/>
      <c r="F71" s="9"/>
    </row>
    <row r="72" spans="1:6" x14ac:dyDescent="0.2">
      <c r="B72" s="9"/>
      <c r="C72" s="9"/>
      <c r="D72" s="9"/>
      <c r="E72" s="9"/>
      <c r="F72" s="9"/>
    </row>
    <row r="73" spans="1:6" x14ac:dyDescent="0.2">
      <c r="B73" s="9"/>
      <c r="C73" s="9"/>
      <c r="D73" s="9"/>
      <c r="E73" s="9"/>
      <c r="F73" s="9"/>
    </row>
    <row r="74" spans="1:6" x14ac:dyDescent="0.2">
      <c r="B74" s="9"/>
      <c r="C74" s="9"/>
      <c r="D74" s="9"/>
      <c r="E74" s="9"/>
      <c r="F74" s="9"/>
    </row>
    <row r="75" spans="1:6" x14ac:dyDescent="0.2">
      <c r="B75" s="9"/>
      <c r="C75" s="9"/>
      <c r="D75" s="9"/>
      <c r="E75" s="9"/>
      <c r="F75" s="9"/>
    </row>
    <row r="76" spans="1:6" x14ac:dyDescent="0.2">
      <c r="B76" s="9"/>
      <c r="C76" s="9"/>
      <c r="D76" s="9"/>
      <c r="E76" s="9"/>
      <c r="F76" s="9"/>
    </row>
    <row r="77" spans="1:6" x14ac:dyDescent="0.2">
      <c r="B77" s="9"/>
      <c r="C77" s="9"/>
      <c r="D77" s="9"/>
      <c r="E77" s="9"/>
      <c r="F77" s="9"/>
    </row>
    <row r="78" spans="1:6" x14ac:dyDescent="0.2">
      <c r="B78" s="9"/>
      <c r="C78" s="9"/>
      <c r="D78" s="9"/>
      <c r="E78" s="9"/>
      <c r="F78" s="9"/>
    </row>
    <row r="79" spans="1:6" x14ac:dyDescent="0.2">
      <c r="B79" s="9"/>
      <c r="C79" s="9"/>
      <c r="D79" s="9"/>
      <c r="E79" s="9"/>
      <c r="F79" s="9"/>
    </row>
    <row r="80" spans="1:6" x14ac:dyDescent="0.2">
      <c r="B80" s="9"/>
      <c r="C80" s="9"/>
      <c r="D80" s="9"/>
      <c r="E80" s="9"/>
      <c r="F80" s="9"/>
    </row>
    <row r="81" spans="2:6" x14ac:dyDescent="0.2">
      <c r="B81" s="9"/>
      <c r="C81" s="9"/>
      <c r="D81" s="9"/>
      <c r="E81" s="9"/>
      <c r="F81" s="9"/>
    </row>
    <row r="82" spans="2:6" x14ac:dyDescent="0.2">
      <c r="B82" s="9"/>
      <c r="C82" s="9"/>
      <c r="D82" s="9"/>
      <c r="E82" s="9"/>
      <c r="F82" s="9"/>
    </row>
    <row r="83" spans="2:6" x14ac:dyDescent="0.2">
      <c r="B83" s="9"/>
      <c r="C83" s="9"/>
      <c r="D83" s="9"/>
      <c r="E83" s="9"/>
      <c r="F83" s="9"/>
    </row>
    <row r="84" spans="2:6" x14ac:dyDescent="0.2">
      <c r="B84" s="9"/>
      <c r="C84" s="9"/>
      <c r="D84" s="9"/>
      <c r="E84" s="9"/>
      <c r="F84" s="9"/>
    </row>
    <row r="85" spans="2:6" x14ac:dyDescent="0.2">
      <c r="B85" s="9"/>
      <c r="C85" s="9"/>
      <c r="D85" s="9"/>
      <c r="E85" s="9"/>
      <c r="F85" s="9"/>
    </row>
    <row r="86" spans="2:6" x14ac:dyDescent="0.2">
      <c r="B86" s="9"/>
      <c r="C86" s="9"/>
      <c r="D86" s="9"/>
      <c r="E86" s="9"/>
      <c r="F86" s="9"/>
    </row>
    <row r="87" spans="2:6" x14ac:dyDescent="0.2">
      <c r="B87" s="9"/>
      <c r="C87" s="9"/>
      <c r="D87" s="9"/>
      <c r="E87" s="9"/>
      <c r="F87" s="9"/>
    </row>
    <row r="88" spans="2:6" x14ac:dyDescent="0.2">
      <c r="B88" s="9"/>
      <c r="C88" s="9"/>
      <c r="D88" s="9"/>
      <c r="E88" s="9"/>
      <c r="F88" s="9"/>
    </row>
    <row r="89" spans="2:6" x14ac:dyDescent="0.2">
      <c r="B89" s="9"/>
      <c r="C89" s="9"/>
      <c r="D89" s="9"/>
      <c r="E89" s="9"/>
      <c r="F89" s="9"/>
    </row>
    <row r="90" spans="2:6" x14ac:dyDescent="0.2">
      <c r="B90" s="9"/>
      <c r="C90" s="9"/>
      <c r="D90" s="9"/>
      <c r="E90" s="9"/>
      <c r="F90" s="9"/>
    </row>
    <row r="91" spans="2:6" x14ac:dyDescent="0.2">
      <c r="B91" s="9"/>
      <c r="C91" s="9"/>
      <c r="D91" s="9"/>
      <c r="E91" s="9"/>
      <c r="F91" s="9"/>
    </row>
    <row r="92" spans="2:6" x14ac:dyDescent="0.2">
      <c r="B92" s="9"/>
    </row>
    <row r="93" spans="2:6" x14ac:dyDescent="0.2">
      <c r="B93" s="9"/>
    </row>
    <row r="94" spans="2:6" x14ac:dyDescent="0.2">
      <c r="B94" s="9"/>
    </row>
    <row r="95" spans="2:6" x14ac:dyDescent="0.2">
      <c r="B95" s="9"/>
    </row>
  </sheetData>
  <mergeCells count="17">
    <mergeCell ref="E15:G15"/>
    <mergeCell ref="F21:F22"/>
    <mergeCell ref="B64:D66"/>
    <mergeCell ref="H9:J9"/>
    <mergeCell ref="H15:J15"/>
    <mergeCell ref="A1:F1"/>
    <mergeCell ref="B3:D3"/>
    <mergeCell ref="B4:D4"/>
    <mergeCell ref="A21:A22"/>
    <mergeCell ref="A10:A11"/>
    <mergeCell ref="A23:A25"/>
    <mergeCell ref="A26:A28"/>
    <mergeCell ref="B21:B22"/>
    <mergeCell ref="C21:E21"/>
    <mergeCell ref="B9:D9"/>
    <mergeCell ref="E9:G9"/>
    <mergeCell ref="B15:D15"/>
  </mergeCells>
  <hyperlinks>
    <hyperlink ref="E7" r:id="rId1"/>
  </hyperlinks>
  <pageMargins left="0.7" right="0.7" top="0.75" bottom="0.75" header="0.3" footer="0.3"/>
  <pageSetup paperSize="9" scale="59" orientation="portrait"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Julie Butler (CTM UHB - Digital)</cp:lastModifiedBy>
  <cp:lastPrinted>2022-01-28T17:16:44Z</cp:lastPrinted>
  <dcterms:created xsi:type="dcterms:W3CDTF">2016-03-02T11:18:20Z</dcterms:created>
  <dcterms:modified xsi:type="dcterms:W3CDTF">2023-09-26T10:20:31Z</dcterms:modified>
</cp:coreProperties>
</file>